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755" windowHeight="96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0" i="1" l="1"/>
  <c r="I27" i="1"/>
  <c r="C27" i="1" s="1"/>
</calcChain>
</file>

<file path=xl/sharedStrings.xml><?xml version="1.0" encoding="utf-8"?>
<sst xmlns="http://schemas.openxmlformats.org/spreadsheetml/2006/main" count="35" uniqueCount="35">
  <si>
    <t>收件人：(TO)</t>
  </si>
  <si>
    <t>公司：(COMPANY)</t>
  </si>
  <si>
    <t>日期：(DATE)</t>
  </si>
  <si>
    <t>1</t>
  </si>
  <si>
    <t>No.</t>
  </si>
  <si>
    <t>外加</t>
  </si>
  <si>
    <t>寄件者：(FROM)</t>
    <phoneticPr fontId="1" type="noConversion"/>
  </si>
  <si>
    <t>電話：(TEL)</t>
    <phoneticPr fontId="1" type="noConversion"/>
  </si>
  <si>
    <t>頁數：(PAGES)</t>
    <phoneticPr fontId="1" type="noConversion"/>
  </si>
  <si>
    <t>傳真：(FAX)</t>
    <phoneticPr fontId="1" type="noConversion"/>
  </si>
  <si>
    <t>主題：(SUB)</t>
    <phoneticPr fontId="1" type="noConversion"/>
  </si>
  <si>
    <t>報價單</t>
    <phoneticPr fontId="1" type="noConversion"/>
  </si>
  <si>
    <t>單價
UNIT PRC</t>
    <phoneticPr fontId="1" type="noConversion"/>
  </si>
  <si>
    <t>數量
QUANTITY</t>
    <phoneticPr fontId="1" type="noConversion"/>
  </si>
  <si>
    <t>金額
AMOUNT</t>
    <phoneticPr fontId="1" type="noConversion"/>
  </si>
  <si>
    <t>備註
MENU</t>
    <phoneticPr fontId="1" type="noConversion"/>
  </si>
  <si>
    <t>以上報價稅率：</t>
    <phoneticPr fontId="1" type="noConversion"/>
  </si>
  <si>
    <t>內含</t>
    <phoneticPr fontId="1" type="noConversion"/>
  </si>
  <si>
    <t>貨期：</t>
    <phoneticPr fontId="1" type="noConversion"/>
  </si>
  <si>
    <t>報價有效期：</t>
    <phoneticPr fontId="1" type="noConversion"/>
  </si>
  <si>
    <t>報價單</t>
    <phoneticPr fontId="1" type="noConversion"/>
  </si>
  <si>
    <t>品名 / 說明
DESCRIPTION &amp; SPEC</t>
    <phoneticPr fontId="1" type="noConversion"/>
  </si>
  <si>
    <t>V</t>
    <phoneticPr fontId="1" type="noConversion"/>
  </si>
  <si>
    <t>總計            TOTAL AMOUNT</t>
    <phoneticPr fontId="1" type="noConversion"/>
  </si>
  <si>
    <t>即時通等)</t>
    <phoneticPr fontId="1" type="noConversion"/>
  </si>
  <si>
    <t>TAFO ENTERPRISE CO., LTD.</t>
    <phoneticPr fontId="1" type="noConversion"/>
  </si>
  <si>
    <t>台  豐  實  業  社</t>
    <phoneticPr fontId="1" type="noConversion"/>
  </si>
  <si>
    <t>TEL : 0908-113-192</t>
    <phoneticPr fontId="1" type="noConversion"/>
  </si>
  <si>
    <t>以上為預估價格,若有修改請依實際報價為主</t>
    <phoneticPr fontId="1" type="noConversion"/>
  </si>
  <si>
    <t>客戶確認簽章:</t>
    <phoneticPr fontId="1" type="noConversion"/>
  </si>
  <si>
    <t>備註：以上報價未含5%營業稅</t>
    <phoneticPr fontId="1" type="noConversion"/>
  </si>
  <si>
    <t xml:space="preserve">代為設定www.網址.com.tw/次 </t>
    <phoneticPr fontId="1" type="noConversion"/>
  </si>
  <si>
    <t>代為設定虛擬主機租用/次</t>
    <phoneticPr fontId="1" type="noConversion"/>
  </si>
  <si>
    <t>主機設定網址 NT$1,000元/次</t>
    <phoneticPr fontId="1" type="noConversion"/>
  </si>
  <si>
    <r>
      <t>網頁設計(功能撰寫留言版</t>
    </r>
    <r>
      <rPr>
        <sz val="10"/>
        <rFont val="新細明體"/>
        <family val="1"/>
        <charset val="136"/>
      </rPr>
      <t>、</t>
    </r>
    <r>
      <rPr>
        <sz val="10"/>
        <rFont val="標楷體"/>
        <family val="4"/>
        <charset val="136"/>
      </rPr>
      <t>Email、FB Message、Line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</si>
</sst>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yyyy&quot;年&quot;m&quot;月&quot;d&quot;日&quot;;@"/>
    <numFmt numFmtId="177" formatCode="0.00_ "/>
    <numFmt numFmtId="178" formatCode="_-* #,##0_-;\-* #,##0_-;_-* &quot;-&quot;??_-;_-@_-"/>
  </numFmts>
  <fonts count="15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b/>
      <sz val="24"/>
      <name val="微軟正黑體 Light"/>
      <family val="2"/>
      <charset val="136"/>
    </font>
    <font>
      <u/>
      <sz val="20"/>
      <color theme="1"/>
      <name val="標楷體"/>
      <family val="4"/>
      <charset val="136"/>
    </font>
    <font>
      <b/>
      <sz val="2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177" fontId="4" fillId="2" borderId="5" xfId="0" applyNumberFormat="1" applyFont="1" applyFill="1" applyBorder="1" applyAlignment="1">
      <alignment vertical="center"/>
    </xf>
    <xf numFmtId="10" fontId="8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8" fontId="8" fillId="0" borderId="5" xfId="1" applyNumberFormat="1" applyFont="1" applyBorder="1" applyAlignment="1">
      <alignment horizontal="right" vertical="center" wrapText="1"/>
    </xf>
    <xf numFmtId="178" fontId="6" fillId="2" borderId="5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right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right" vertical="top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3" xfId="0" applyNumberFormat="1" applyFont="1" applyBorder="1" applyAlignment="1">
      <alignment horizontal="left" vertical="center"/>
    </xf>
    <xf numFmtId="178" fontId="8" fillId="0" borderId="5" xfId="1" applyNumberFormat="1" applyFont="1" applyBorder="1" applyAlignment="1">
      <alignment horizontal="right" vertical="center" wrapText="1"/>
    </xf>
    <xf numFmtId="49" fontId="6" fillId="0" borderId="3" xfId="0" applyNumberFormat="1" applyFont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77" fontId="8" fillId="0" borderId="5" xfId="0" applyNumberFormat="1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6" zoomScale="120" workbookViewId="0">
      <selection activeCell="B20" sqref="B20:E20"/>
    </sheetView>
  </sheetViews>
  <sheetFormatPr defaultColWidth="9" defaultRowHeight="16.5"/>
  <cols>
    <col min="1" max="1" width="3.375" style="1" customWidth="1"/>
    <col min="2" max="2" width="13.875" style="1" customWidth="1"/>
    <col min="3" max="3" width="8.375" style="1" customWidth="1"/>
    <col min="4" max="4" width="7.875" style="1" customWidth="1"/>
    <col min="5" max="5" width="8" style="1" customWidth="1"/>
    <col min="6" max="6" width="4.375" style="1" customWidth="1"/>
    <col min="7" max="7" width="6" style="1" customWidth="1"/>
    <col min="8" max="8" width="8.875" style="1" customWidth="1"/>
    <col min="9" max="9" width="12" style="1" customWidth="1"/>
    <col min="10" max="10" width="14.5" style="1" customWidth="1"/>
    <col min="11" max="16384" width="9" style="1"/>
  </cols>
  <sheetData>
    <row r="1" spans="1:10" ht="27" customHeight="1">
      <c r="A1" s="22" t="s">
        <v>26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1" customHeight="1">
      <c r="A2" s="24" t="s">
        <v>25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.75" customHeight="1">
      <c r="A3" s="23" t="s">
        <v>27</v>
      </c>
      <c r="B3" s="23"/>
      <c r="C3" s="23"/>
      <c r="D3" s="21"/>
      <c r="E3" s="21"/>
      <c r="F3" s="21"/>
      <c r="G3" s="21"/>
      <c r="H3" s="21"/>
      <c r="I3" s="21"/>
      <c r="J3" s="21"/>
    </row>
    <row r="5" spans="1:10" ht="27" customHeight="1">
      <c r="A5" s="42" t="s">
        <v>20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14.25" customHeight="1">
      <c r="G6" s="43"/>
      <c r="H6" s="43"/>
      <c r="I6" s="43"/>
      <c r="J6" s="43"/>
    </row>
    <row r="7" spans="1:10" ht="18" customHeight="1">
      <c r="A7" s="44" t="s">
        <v>0</v>
      </c>
      <c r="B7" s="44"/>
      <c r="C7" s="44"/>
      <c r="D7" s="44"/>
      <c r="E7" s="44"/>
      <c r="F7" s="2"/>
      <c r="G7" s="44" t="s">
        <v>6</v>
      </c>
      <c r="H7" s="44"/>
      <c r="I7" s="44"/>
      <c r="J7" s="44"/>
    </row>
    <row r="8" spans="1:10" ht="18" customHeight="1">
      <c r="A8" s="3"/>
      <c r="B8" s="45"/>
      <c r="C8" s="45"/>
      <c r="D8" s="45"/>
      <c r="E8" s="45"/>
      <c r="F8" s="3"/>
      <c r="G8" s="3"/>
      <c r="H8" s="45"/>
      <c r="I8" s="45"/>
      <c r="J8" s="45"/>
    </row>
    <row r="9" spans="1:10" ht="18" customHeight="1">
      <c r="A9" s="46" t="s">
        <v>1</v>
      </c>
      <c r="B9" s="46"/>
      <c r="C9" s="46"/>
      <c r="D9" s="46"/>
      <c r="E9" s="46"/>
      <c r="F9" s="4"/>
      <c r="G9" s="46" t="s">
        <v>2</v>
      </c>
      <c r="H9" s="46"/>
      <c r="I9" s="46"/>
      <c r="J9" s="46"/>
    </row>
    <row r="10" spans="1:10" ht="18" customHeight="1">
      <c r="A10" s="3"/>
      <c r="B10" s="45"/>
      <c r="C10" s="45"/>
      <c r="D10" s="45"/>
      <c r="E10" s="45"/>
      <c r="F10" s="3"/>
      <c r="G10" s="3"/>
      <c r="H10" s="47">
        <f ca="1">TODAY()</f>
        <v>44168</v>
      </c>
      <c r="I10" s="47"/>
      <c r="J10" s="47"/>
    </row>
    <row r="11" spans="1:10" ht="18" customHeight="1">
      <c r="A11" s="46" t="s">
        <v>7</v>
      </c>
      <c r="B11" s="46"/>
      <c r="C11" s="46"/>
      <c r="D11" s="46"/>
      <c r="E11" s="46"/>
      <c r="F11" s="4"/>
      <c r="G11" s="46" t="s">
        <v>8</v>
      </c>
      <c r="H11" s="46"/>
      <c r="I11" s="46"/>
      <c r="J11" s="46"/>
    </row>
    <row r="12" spans="1:10" ht="18" customHeight="1">
      <c r="A12" s="3"/>
      <c r="B12" s="45"/>
      <c r="C12" s="45"/>
      <c r="D12" s="45"/>
      <c r="E12" s="45"/>
      <c r="F12" s="3"/>
      <c r="G12" s="3"/>
      <c r="H12" s="49" t="s">
        <v>3</v>
      </c>
      <c r="I12" s="49"/>
      <c r="J12" s="49"/>
    </row>
    <row r="13" spans="1:10" ht="18" customHeight="1">
      <c r="A13" s="46" t="s">
        <v>9</v>
      </c>
      <c r="B13" s="46"/>
      <c r="C13" s="46"/>
      <c r="D13" s="46"/>
      <c r="E13" s="46"/>
      <c r="F13" s="4"/>
      <c r="G13" s="50" t="s">
        <v>10</v>
      </c>
      <c r="H13" s="50"/>
      <c r="I13" s="50"/>
      <c r="J13" s="50"/>
    </row>
    <row r="14" spans="1:10" ht="18" customHeight="1">
      <c r="A14" s="5"/>
      <c r="B14" s="51"/>
      <c r="C14" s="51"/>
      <c r="D14" s="51"/>
      <c r="E14" s="51"/>
      <c r="F14" s="5"/>
      <c r="G14" s="5"/>
      <c r="H14" s="51" t="s">
        <v>11</v>
      </c>
      <c r="I14" s="51"/>
      <c r="J14" s="51"/>
    </row>
    <row r="16" spans="1:10" ht="27.75" customHeight="1">
      <c r="A16" s="6" t="s">
        <v>4</v>
      </c>
      <c r="B16" s="54" t="s">
        <v>21</v>
      </c>
      <c r="C16" s="55"/>
      <c r="D16" s="55"/>
      <c r="E16" s="56"/>
      <c r="F16" s="52" t="s">
        <v>12</v>
      </c>
      <c r="G16" s="53"/>
      <c r="H16" s="8" t="s">
        <v>13</v>
      </c>
      <c r="I16" s="7" t="s">
        <v>14</v>
      </c>
      <c r="J16" s="7" t="s">
        <v>15</v>
      </c>
    </row>
    <row r="17" spans="1:10" ht="24.95" customHeight="1">
      <c r="A17" s="9">
        <v>1</v>
      </c>
      <c r="B17" s="57" t="s">
        <v>31</v>
      </c>
      <c r="C17" s="58"/>
      <c r="D17" s="58"/>
      <c r="E17" s="59"/>
      <c r="F17" s="48">
        <v>1000</v>
      </c>
      <c r="G17" s="48"/>
      <c r="H17" s="10"/>
      <c r="I17" s="19">
        <v>3500</v>
      </c>
      <c r="J17" s="10"/>
    </row>
    <row r="18" spans="1:10" ht="24.95" customHeight="1">
      <c r="A18" s="9">
        <v>2</v>
      </c>
      <c r="B18" s="39" t="s">
        <v>32</v>
      </c>
      <c r="C18" s="40"/>
      <c r="D18" s="40"/>
      <c r="E18" s="41"/>
      <c r="F18" s="48">
        <v>10000</v>
      </c>
      <c r="G18" s="48"/>
      <c r="H18" s="10"/>
      <c r="I18" s="19">
        <v>3500</v>
      </c>
      <c r="J18" s="10"/>
    </row>
    <row r="19" spans="1:10" ht="24.95" customHeight="1">
      <c r="A19" s="9">
        <v>3</v>
      </c>
      <c r="B19" s="39" t="s">
        <v>33</v>
      </c>
      <c r="C19" s="40"/>
      <c r="D19" s="40"/>
      <c r="E19" s="41"/>
      <c r="F19" s="48">
        <v>1000</v>
      </c>
      <c r="G19" s="48"/>
      <c r="H19" s="10"/>
      <c r="I19" s="19">
        <v>1000</v>
      </c>
      <c r="J19" s="10"/>
    </row>
    <row r="20" spans="1:10" ht="24.95" customHeight="1">
      <c r="A20" s="9">
        <v>4</v>
      </c>
      <c r="B20" s="39" t="s">
        <v>34</v>
      </c>
      <c r="C20" s="40"/>
      <c r="D20" s="40"/>
      <c r="E20" s="41"/>
      <c r="F20" s="48">
        <v>10000</v>
      </c>
      <c r="G20" s="48"/>
      <c r="H20" s="10"/>
      <c r="I20" s="19">
        <v>10000</v>
      </c>
      <c r="J20" s="10"/>
    </row>
    <row r="21" spans="1:10" ht="24.95" customHeight="1">
      <c r="A21" s="9">
        <v>5</v>
      </c>
      <c r="B21" s="39" t="s">
        <v>24</v>
      </c>
      <c r="C21" s="40"/>
      <c r="D21" s="40"/>
      <c r="E21" s="41"/>
      <c r="F21" s="60"/>
      <c r="G21" s="60"/>
      <c r="H21" s="10"/>
      <c r="I21" s="11"/>
      <c r="J21" s="10"/>
    </row>
    <row r="22" spans="1:10" ht="24.95" customHeight="1">
      <c r="A22" s="9">
        <v>6</v>
      </c>
      <c r="B22" s="26"/>
      <c r="C22" s="27"/>
      <c r="D22" s="27"/>
      <c r="E22" s="28"/>
      <c r="F22" s="60"/>
      <c r="G22" s="60"/>
      <c r="H22" s="10"/>
      <c r="I22" s="11"/>
      <c r="J22" s="10"/>
    </row>
    <row r="23" spans="1:10" ht="24.95" customHeight="1">
      <c r="A23" s="9">
        <v>7</v>
      </c>
      <c r="B23" s="26" t="s">
        <v>28</v>
      </c>
      <c r="C23" s="27"/>
      <c r="D23" s="27"/>
      <c r="E23" s="28"/>
      <c r="F23" s="60"/>
      <c r="G23" s="60"/>
      <c r="H23" s="10"/>
      <c r="I23" s="11"/>
      <c r="J23" s="10"/>
    </row>
    <row r="24" spans="1:10" ht="24.95" customHeight="1">
      <c r="A24" s="9">
        <v>8</v>
      </c>
      <c r="B24" s="29"/>
      <c r="C24" s="30"/>
      <c r="D24" s="30"/>
      <c r="E24" s="31"/>
      <c r="F24" s="60"/>
      <c r="G24" s="60"/>
      <c r="H24" s="10"/>
      <c r="I24" s="11"/>
      <c r="J24" s="10"/>
    </row>
    <row r="25" spans="1:10" ht="24.95" customHeight="1">
      <c r="A25" s="9">
        <v>9</v>
      </c>
      <c r="B25" s="29"/>
      <c r="C25" s="30"/>
      <c r="D25" s="30"/>
      <c r="E25" s="31"/>
      <c r="F25" s="60"/>
      <c r="G25" s="60"/>
      <c r="H25" s="10"/>
      <c r="I25" s="11"/>
      <c r="J25" s="10"/>
    </row>
    <row r="26" spans="1:10" ht="24.95" customHeight="1">
      <c r="A26" s="9">
        <v>10</v>
      </c>
      <c r="B26" s="29"/>
      <c r="C26" s="30"/>
      <c r="D26" s="30"/>
      <c r="E26" s="31"/>
      <c r="F26" s="60"/>
      <c r="G26" s="60"/>
      <c r="H26" s="10"/>
      <c r="I26" s="11"/>
      <c r="J26" s="10"/>
    </row>
    <row r="27" spans="1:10" ht="30.75" customHeight="1">
      <c r="A27" s="12"/>
      <c r="B27" s="13" t="s">
        <v>23</v>
      </c>
      <c r="C27" s="32" t="str">
        <f>IF(I27&lt;1,IF(I27&lt;0.1,TEXT(INT(I27*100),"[DBNum2]G/通用格式")&amp;"分",IF((INT(I27*100)-INT(I27*10)*10=0),TEXT(INT(I27*10),"[DBNum2]G/通用格式")&amp;"角整",TEXT(INT(I27*10),"[DBNum2]G/通用格式")&amp;"角"&amp;TEXT(INT(I27*100)-INT(I27*10)*10,"[DBNum2]G/通用格式")&amp;"分")),TEXT(INT(I27),"[DBNum2]G/通用格式"&amp;"元")&amp;IF((INT(I27*10)-INT(I27)*10)=0,IF((INT(I27*100)-INT(I27*10)*10)=0,"","零"),IF((INT(I27*0.1)-INT(I27)*0.1)=0,"零","")&amp;TEXT(INT(I27*10)-INT(I27)*10,"[DBNum2]G/通用格式")&amp;"角")&amp;IF((INT(I27*100)-INT(I27*10)*10)=0,"整",TEXT(INT(I27*100)-INT(I27*10)*10,"[DBNum2]G/通用格式")&amp;"分"))</f>
        <v>壹萬捌仟元整</v>
      </c>
      <c r="D27" s="32"/>
      <c r="E27" s="32"/>
      <c r="F27" s="32"/>
      <c r="G27" s="32"/>
      <c r="H27" s="32"/>
      <c r="I27" s="20">
        <f>SUM(I17:I26)</f>
        <v>18000</v>
      </c>
      <c r="J27" s="14"/>
    </row>
    <row r="28" spans="1:10" s="16" customFormat="1" ht="14.25" customHeight="1">
      <c r="A28" s="33"/>
      <c r="B28" s="34" t="s">
        <v>16</v>
      </c>
      <c r="C28" s="15" t="s">
        <v>5</v>
      </c>
      <c r="D28" s="15" t="s">
        <v>17</v>
      </c>
      <c r="E28" s="35" t="s">
        <v>18</v>
      </c>
      <c r="F28" s="36"/>
      <c r="G28" s="36"/>
      <c r="H28" s="36"/>
      <c r="I28" s="37" t="s">
        <v>19</v>
      </c>
      <c r="J28" s="38">
        <v>44198</v>
      </c>
    </row>
    <row r="29" spans="1:10" s="16" customFormat="1" ht="14.25" customHeight="1">
      <c r="A29" s="33"/>
      <c r="B29" s="34"/>
      <c r="C29" s="17" t="s">
        <v>22</v>
      </c>
      <c r="D29" s="17"/>
      <c r="E29" s="35"/>
      <c r="F29" s="36"/>
      <c r="G29" s="36"/>
      <c r="H29" s="36"/>
      <c r="I29" s="37"/>
      <c r="J29" s="36"/>
    </row>
    <row r="30" spans="1:10" s="16" customFormat="1" ht="84" customHeight="1">
      <c r="A30" s="25" t="s">
        <v>30</v>
      </c>
      <c r="B30" s="25"/>
      <c r="C30" s="25"/>
      <c r="D30" s="25"/>
      <c r="E30" s="25"/>
      <c r="F30" s="25" t="s">
        <v>29</v>
      </c>
      <c r="G30" s="25"/>
      <c r="H30" s="25"/>
      <c r="I30" s="25"/>
      <c r="J30" s="25"/>
    </row>
    <row r="31" spans="1:10" ht="14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10" ht="14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14.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14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ht="14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 ht="14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4.2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ht="14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 ht="14.25" customHeight="1"/>
  </sheetData>
  <mergeCells count="50">
    <mergeCell ref="F19:G19"/>
    <mergeCell ref="F25:G25"/>
    <mergeCell ref="F26:G26"/>
    <mergeCell ref="F22:G22"/>
    <mergeCell ref="F23:G23"/>
    <mergeCell ref="F24:G24"/>
    <mergeCell ref="F20:G20"/>
    <mergeCell ref="F21:G21"/>
    <mergeCell ref="F16:G16"/>
    <mergeCell ref="F17:G17"/>
    <mergeCell ref="B16:E16"/>
    <mergeCell ref="B17:E17"/>
    <mergeCell ref="B18:E18"/>
    <mergeCell ref="B12:E12"/>
    <mergeCell ref="H12:J12"/>
    <mergeCell ref="A13:E13"/>
    <mergeCell ref="G13:J13"/>
    <mergeCell ref="B14:E14"/>
    <mergeCell ref="H14:J14"/>
    <mergeCell ref="B19:E19"/>
    <mergeCell ref="B20:E20"/>
    <mergeCell ref="B21:E21"/>
    <mergeCell ref="A5:J5"/>
    <mergeCell ref="G6:J6"/>
    <mergeCell ref="A7:E7"/>
    <mergeCell ref="G7:J7"/>
    <mergeCell ref="B8:E8"/>
    <mergeCell ref="H8:J8"/>
    <mergeCell ref="A9:E9"/>
    <mergeCell ref="G9:J9"/>
    <mergeCell ref="B10:E10"/>
    <mergeCell ref="H10:J10"/>
    <mergeCell ref="A11:E11"/>
    <mergeCell ref="G11:J11"/>
    <mergeCell ref="F18:G18"/>
    <mergeCell ref="A30:E30"/>
    <mergeCell ref="F30:J30"/>
    <mergeCell ref="B22:E22"/>
    <mergeCell ref="B23:E23"/>
    <mergeCell ref="B24:E24"/>
    <mergeCell ref="B25:E25"/>
    <mergeCell ref="B26:E26"/>
    <mergeCell ref="C27:H27"/>
    <mergeCell ref="A28:A29"/>
    <mergeCell ref="B28:B29"/>
    <mergeCell ref="E28:E29"/>
    <mergeCell ref="H28:H29"/>
    <mergeCell ref="I28:I29"/>
    <mergeCell ref="J28:J29"/>
    <mergeCell ref="F28:G29"/>
  </mergeCells>
  <phoneticPr fontId="1" type="noConversion"/>
  <pageMargins left="0.47244094488188981" right="0.47244094488188981" top="0.78740157480314965" bottom="0.78740157480314965" header="0.11811023622047245" footer="0.11811023622047245"/>
  <pageSetup paperSize="9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" footer="0.5"/>
  <pageSetup paperSize="256" orientation="portrait" horizontalDpi="203" verticalDpi="203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104001</cp:lastModifiedBy>
  <cp:revision>1</cp:revision>
  <cp:lastPrinted>2020-12-03T06:32:26Z</cp:lastPrinted>
  <dcterms:created xsi:type="dcterms:W3CDTF">2009-12-08T13:43:28Z</dcterms:created>
  <dcterms:modified xsi:type="dcterms:W3CDTF">2020-12-03T07:01:59Z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